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H21予算" sheetId="1" r:id="rId1"/>
  </sheets>
  <definedNames>
    <definedName name="_xlnm.Print_Area" localSheetId="0">'H21予算'!$A$1:$F$48</definedName>
  </definedNames>
  <calcPr fullCalcOnLoad="1"/>
</workbook>
</file>

<file path=xl/sharedStrings.xml><?xml version="1.0" encoding="utf-8"?>
<sst xmlns="http://schemas.openxmlformats.org/spreadsheetml/2006/main" count="66" uniqueCount="58">
  <si>
    <t>平成２１年度鳥取県福祉研究学会収入支出予算書</t>
  </si>
  <si>
    <t>自：平成２１年４月　１日</t>
  </si>
  <si>
    <t>至：平成２２年３月３１日</t>
  </si>
  <si>
    <t>【収入】</t>
  </si>
  <si>
    <t>（単位：円）</t>
  </si>
  <si>
    <t>科目</t>
  </si>
  <si>
    <t>予算額</t>
  </si>
  <si>
    <t>前年度予算額</t>
  </si>
  <si>
    <t>増減（△）</t>
  </si>
  <si>
    <t>備考</t>
  </si>
  <si>
    <t>会費</t>
  </si>
  <si>
    <t>（参加費）</t>
  </si>
  <si>
    <t>一般参加者　1,000円×240人</t>
  </si>
  <si>
    <t>一般参加者（障害者・学生等）500円×20人</t>
  </si>
  <si>
    <t>研究発表者　1,000円×50人</t>
  </si>
  <si>
    <t>県補助金</t>
  </si>
  <si>
    <t>講演会</t>
  </si>
  <si>
    <t>研究発表会</t>
  </si>
  <si>
    <t>共募配分金</t>
  </si>
  <si>
    <t>共同募金配分金</t>
  </si>
  <si>
    <t>雑収入</t>
  </si>
  <si>
    <t>普通預金利息等</t>
  </si>
  <si>
    <t>繰越金</t>
  </si>
  <si>
    <t>前期剰余金</t>
  </si>
  <si>
    <t>計</t>
  </si>
  <si>
    <t>【支出】</t>
  </si>
  <si>
    <t>諸謝金</t>
  </si>
  <si>
    <t>講演会手話通訳者謝礼　13,000円×3名</t>
  </si>
  <si>
    <t>研究発表会講演講師謝金</t>
  </si>
  <si>
    <t>知事賞審査委員謝金　10,000円×3名</t>
  </si>
  <si>
    <t>研究発表会学会奨励賞賞金　10,000円×5名</t>
  </si>
  <si>
    <t>旅費交通費</t>
  </si>
  <si>
    <t>講演講師旅費</t>
  </si>
  <si>
    <t>講演手話通訳者旅費</t>
  </si>
  <si>
    <t>座長副座長旅費　1,000円×10名</t>
  </si>
  <si>
    <t>食料費</t>
  </si>
  <si>
    <t>講師等昼食代</t>
  </si>
  <si>
    <t>消耗品費</t>
  </si>
  <si>
    <t>OA機器管理負担金</t>
  </si>
  <si>
    <t>印刷製本費</t>
  </si>
  <si>
    <t>県社協複写機使用負担金　4円×30,000枚</t>
  </si>
  <si>
    <t>研究発表会要旨集　350円×400部×1.05</t>
  </si>
  <si>
    <t>研究発表会要旨集点字化　7,000円×3部</t>
  </si>
  <si>
    <t>研究発表会学会奨励賞賞状</t>
  </si>
  <si>
    <t>通信運搬費</t>
  </si>
  <si>
    <t>理事会　160円×18名×2回</t>
  </si>
  <si>
    <t>研究発表募集案内　200円×150ヵ所</t>
  </si>
  <si>
    <t>研究発表会一般参加案内　140円×150ヵ所</t>
  </si>
  <si>
    <t>研究発表会一般参加案内　240円×150ヵ所</t>
  </si>
  <si>
    <t>研究発表会審査委員委嘱　200円×15名</t>
  </si>
  <si>
    <t>審査選考・連絡調整　580円×10名×2回</t>
  </si>
  <si>
    <t>県社協電話使用負担金</t>
  </si>
  <si>
    <t>使用料及び</t>
  </si>
  <si>
    <t>県社協公用車使用料　40円×100㎞</t>
  </si>
  <si>
    <t>賃借料</t>
  </si>
  <si>
    <t>雑費</t>
  </si>
  <si>
    <t>振込手数料他</t>
  </si>
  <si>
    <t>予備費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</si>
</sst>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  <numFmt numFmtId="178" formatCode="#,##0_ "/>
    <numFmt numFmtId="179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sz val="8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38" fontId="2" fillId="0" borderId="10" xfId="48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4" fillId="0" borderId="0" xfId="48" applyFont="1" applyAlignment="1">
      <alignment horizontal="left" vertical="center"/>
    </xf>
    <xf numFmtId="38" fontId="2" fillId="0" borderId="0" xfId="48" applyFont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6" fontId="2" fillId="0" borderId="14" xfId="48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38" fontId="8" fillId="0" borderId="0" xfId="48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7" fontId="9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vertical="top"/>
    </xf>
    <xf numFmtId="176" fontId="2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top"/>
    </xf>
    <xf numFmtId="179" fontId="2" fillId="0" borderId="1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vertical="top"/>
    </xf>
    <xf numFmtId="179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38" fontId="2" fillId="0" borderId="14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2" fillId="0" borderId="14" xfId="0" applyNumberFormat="1" applyFont="1" applyBorder="1" applyAlignment="1">
      <alignment vertical="center"/>
    </xf>
    <xf numFmtId="0" fontId="2" fillId="0" borderId="19" xfId="0" applyFont="1" applyFill="1" applyBorder="1" applyAlignment="1">
      <alignment vertical="top"/>
    </xf>
    <xf numFmtId="38" fontId="2" fillId="0" borderId="19" xfId="48" applyNumberFormat="1" applyFont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top"/>
    </xf>
    <xf numFmtId="176" fontId="2" fillId="0" borderId="14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vertical="top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3">
      <selection activeCell="B44" sqref="B44:B47"/>
    </sheetView>
  </sheetViews>
  <sheetFormatPr defaultColWidth="9.00390625" defaultRowHeight="13.5"/>
  <cols>
    <col min="1" max="1" width="13.125" style="6" customWidth="1"/>
    <col min="2" max="4" width="11.625" style="6" customWidth="1"/>
    <col min="5" max="5" width="33.125" style="6" customWidth="1"/>
    <col min="6" max="6" width="8.625" style="6" customWidth="1"/>
    <col min="7" max="7" width="2.125" style="6" customWidth="1"/>
    <col min="8" max="8" width="19.375" style="7" customWidth="1"/>
    <col min="9" max="16384" width="9.00390625" style="6" customWidth="1"/>
  </cols>
  <sheetData>
    <row r="1" spans="1:6" ht="16.5" customHeight="1">
      <c r="A1" s="1"/>
      <c r="B1" s="2"/>
      <c r="C1" s="2"/>
      <c r="D1" s="3"/>
      <c r="E1" s="4"/>
      <c r="F1" s="5"/>
    </row>
    <row r="2" spans="1:6" ht="18" customHeight="1">
      <c r="A2" s="85" t="s">
        <v>0</v>
      </c>
      <c r="B2" s="85"/>
      <c r="C2" s="85"/>
      <c r="D2" s="85"/>
      <c r="E2" s="85"/>
      <c r="F2" s="85"/>
    </row>
    <row r="3" spans="1:6" ht="18" customHeight="1">
      <c r="A3" s="8"/>
      <c r="B3" s="8"/>
      <c r="C3" s="8"/>
      <c r="D3" s="8"/>
      <c r="E3" s="8"/>
      <c r="F3" s="8"/>
    </row>
    <row r="4" spans="2:6" ht="13.5" customHeight="1">
      <c r="B4" s="9"/>
      <c r="C4" s="9"/>
      <c r="D4" s="9"/>
      <c r="E4" s="9"/>
      <c r="F4" s="9" t="s">
        <v>1</v>
      </c>
    </row>
    <row r="5" spans="2:6" ht="13.5" customHeight="1">
      <c r="B5" s="9"/>
      <c r="C5" s="9"/>
      <c r="D5" s="9"/>
      <c r="E5" s="9"/>
      <c r="F5" s="9" t="s">
        <v>2</v>
      </c>
    </row>
    <row r="6" spans="2:6" ht="13.5" customHeight="1">
      <c r="B6" s="9"/>
      <c r="C6" s="9"/>
      <c r="D6" s="9"/>
      <c r="E6" s="9"/>
      <c r="F6" s="9"/>
    </row>
    <row r="7" spans="1:6" ht="18" customHeight="1">
      <c r="A7" s="6" t="s">
        <v>3</v>
      </c>
      <c r="E7" s="10"/>
      <c r="F7" s="10" t="s">
        <v>4</v>
      </c>
    </row>
    <row r="8" spans="1:6" ht="18" customHeight="1">
      <c r="A8" s="11" t="s">
        <v>5</v>
      </c>
      <c r="B8" s="11" t="s">
        <v>6</v>
      </c>
      <c r="C8" s="12" t="s">
        <v>7</v>
      </c>
      <c r="D8" s="11" t="s">
        <v>8</v>
      </c>
      <c r="E8" s="13" t="s">
        <v>9</v>
      </c>
      <c r="F8" s="14"/>
    </row>
    <row r="9" spans="1:9" ht="18" customHeight="1">
      <c r="A9" s="15" t="s">
        <v>10</v>
      </c>
      <c r="B9" s="16">
        <f>SUM(F10:F12)</f>
        <v>300000</v>
      </c>
      <c r="C9" s="17">
        <v>240000</v>
      </c>
      <c r="D9" s="18">
        <f>B9-C9</f>
        <v>60000</v>
      </c>
      <c r="E9" s="19" t="s">
        <v>11</v>
      </c>
      <c r="F9" s="20"/>
      <c r="H9" s="21"/>
      <c r="I9" s="22"/>
    </row>
    <row r="10" spans="1:9" ht="18" customHeight="1">
      <c r="A10" s="23"/>
      <c r="B10" s="24"/>
      <c r="C10" s="24"/>
      <c r="D10" s="25"/>
      <c r="E10" s="26" t="s">
        <v>12</v>
      </c>
      <c r="F10" s="27">
        <v>240000</v>
      </c>
      <c r="H10" s="21"/>
      <c r="I10" s="22"/>
    </row>
    <row r="11" spans="1:9" ht="18" customHeight="1">
      <c r="A11" s="23"/>
      <c r="B11" s="24"/>
      <c r="C11" s="24"/>
      <c r="D11" s="25"/>
      <c r="E11" s="26" t="s">
        <v>13</v>
      </c>
      <c r="F11" s="27">
        <v>10000</v>
      </c>
      <c r="H11" s="21"/>
      <c r="I11" s="22"/>
    </row>
    <row r="12" spans="1:9" ht="18" customHeight="1">
      <c r="A12" s="23"/>
      <c r="B12" s="24"/>
      <c r="C12" s="24"/>
      <c r="D12" s="25"/>
      <c r="E12" s="26" t="s">
        <v>14</v>
      </c>
      <c r="F12" s="27">
        <v>50000</v>
      </c>
      <c r="H12" s="28"/>
      <c r="I12" s="22"/>
    </row>
    <row r="13" spans="1:6" ht="18" customHeight="1">
      <c r="A13" s="29" t="s">
        <v>15</v>
      </c>
      <c r="B13" s="17">
        <f>SUM(F13:F14)</f>
        <v>300000</v>
      </c>
      <c r="C13" s="17">
        <v>300000</v>
      </c>
      <c r="D13" s="18">
        <f>B13-C13</f>
        <v>0</v>
      </c>
      <c r="E13" s="19" t="s">
        <v>16</v>
      </c>
      <c r="F13" s="30">
        <v>200000</v>
      </c>
    </row>
    <row r="14" spans="1:6" ht="18" customHeight="1">
      <c r="A14" s="31"/>
      <c r="B14" s="32"/>
      <c r="C14" s="32"/>
      <c r="D14" s="33"/>
      <c r="E14" s="34" t="s">
        <v>17</v>
      </c>
      <c r="F14" s="35">
        <v>100000</v>
      </c>
    </row>
    <row r="15" spans="1:6" ht="18" customHeight="1">
      <c r="A15" s="31" t="s">
        <v>18</v>
      </c>
      <c r="B15" s="32">
        <f>F15</f>
        <v>100000</v>
      </c>
      <c r="C15" s="32">
        <v>0</v>
      </c>
      <c r="D15" s="33">
        <f>B15-C15</f>
        <v>100000</v>
      </c>
      <c r="E15" s="34" t="s">
        <v>19</v>
      </c>
      <c r="F15" s="35">
        <v>100000</v>
      </c>
    </row>
    <row r="16" spans="1:6" ht="18" customHeight="1">
      <c r="A16" s="36" t="s">
        <v>20</v>
      </c>
      <c r="B16" s="37">
        <v>1009</v>
      </c>
      <c r="C16" s="37">
        <v>970</v>
      </c>
      <c r="D16" s="38">
        <f>B16-C16</f>
        <v>39</v>
      </c>
      <c r="E16" s="39" t="s">
        <v>21</v>
      </c>
      <c r="F16" s="40"/>
    </row>
    <row r="17" spans="1:6" ht="18" customHeight="1">
      <c r="A17" s="41" t="s">
        <v>22</v>
      </c>
      <c r="B17" s="32">
        <v>201991</v>
      </c>
      <c r="C17" s="32">
        <v>221030</v>
      </c>
      <c r="D17" s="38">
        <f>B17-C17</f>
        <v>-19039</v>
      </c>
      <c r="E17" s="42" t="s">
        <v>23</v>
      </c>
      <c r="F17" s="27">
        <v>201991</v>
      </c>
    </row>
    <row r="18" spans="1:6" ht="18" customHeight="1">
      <c r="A18" s="43" t="s">
        <v>24</v>
      </c>
      <c r="B18" s="32">
        <f>SUM(B9:B17)</f>
        <v>903000</v>
      </c>
      <c r="C18" s="32">
        <f>SUM(C9:C17)</f>
        <v>762000</v>
      </c>
      <c r="D18" s="33">
        <f>SUM(D9:D17)</f>
        <v>141000</v>
      </c>
      <c r="E18" s="44"/>
      <c r="F18" s="45"/>
    </row>
    <row r="19" spans="4:6" ht="18" customHeight="1">
      <c r="D19" s="46"/>
      <c r="F19" s="47"/>
    </row>
    <row r="20" ht="18" customHeight="1">
      <c r="D20" s="46"/>
    </row>
    <row r="21" spans="1:6" ht="18" customHeight="1">
      <c r="A21" s="6" t="s">
        <v>25</v>
      </c>
      <c r="E21" s="48"/>
      <c r="F21" s="10" t="s">
        <v>4</v>
      </c>
    </row>
    <row r="22" spans="1:6" ht="18" customHeight="1">
      <c r="A22" s="49" t="s">
        <v>5</v>
      </c>
      <c r="B22" s="49" t="s">
        <v>6</v>
      </c>
      <c r="C22" s="50" t="s">
        <v>7</v>
      </c>
      <c r="D22" s="49" t="s">
        <v>8</v>
      </c>
      <c r="E22" s="51" t="s">
        <v>9</v>
      </c>
      <c r="F22" s="52"/>
    </row>
    <row r="23" spans="1:8" ht="18" customHeight="1">
      <c r="A23" s="53" t="s">
        <v>26</v>
      </c>
      <c r="B23" s="16">
        <f>SUM(F23:F26)</f>
        <v>219000</v>
      </c>
      <c r="C23" s="16">
        <v>210000</v>
      </c>
      <c r="D23" s="54">
        <f>B23-C23</f>
        <v>9000</v>
      </c>
      <c r="E23" s="19" t="s">
        <v>27</v>
      </c>
      <c r="F23" s="30">
        <v>39000</v>
      </c>
      <c r="H23" s="55"/>
    </row>
    <row r="24" spans="1:8" ht="18" customHeight="1">
      <c r="A24" s="56"/>
      <c r="B24" s="57"/>
      <c r="C24" s="57"/>
      <c r="D24" s="58"/>
      <c r="E24" s="59" t="s">
        <v>28</v>
      </c>
      <c r="F24" s="27">
        <v>100000</v>
      </c>
      <c r="H24" s="55"/>
    </row>
    <row r="25" spans="1:8" ht="18" customHeight="1">
      <c r="A25" s="56"/>
      <c r="B25" s="57"/>
      <c r="C25" s="57"/>
      <c r="D25" s="58"/>
      <c r="E25" s="59" t="s">
        <v>29</v>
      </c>
      <c r="F25" s="27">
        <v>30000</v>
      </c>
      <c r="H25" s="55"/>
    </row>
    <row r="26" spans="1:8" ht="18" customHeight="1">
      <c r="A26" s="60"/>
      <c r="B26" s="61"/>
      <c r="C26" s="61"/>
      <c r="D26" s="62"/>
      <c r="E26" s="34" t="s">
        <v>30</v>
      </c>
      <c r="F26" s="35">
        <v>50000</v>
      </c>
      <c r="H26" s="55"/>
    </row>
    <row r="27" spans="1:8" ht="18" customHeight="1">
      <c r="A27" s="56" t="s">
        <v>31</v>
      </c>
      <c r="B27" s="63">
        <f>SUM(F27:F29)</f>
        <v>90000</v>
      </c>
      <c r="C27" s="63">
        <v>75000</v>
      </c>
      <c r="D27" s="58">
        <f>B27-C27</f>
        <v>15000</v>
      </c>
      <c r="E27" s="64" t="s">
        <v>32</v>
      </c>
      <c r="F27" s="27">
        <v>70000</v>
      </c>
      <c r="H27" s="55"/>
    </row>
    <row r="28" spans="1:8" ht="18" customHeight="1">
      <c r="A28" s="56"/>
      <c r="B28" s="65"/>
      <c r="C28" s="65"/>
      <c r="D28" s="58"/>
      <c r="E28" s="42" t="s">
        <v>33</v>
      </c>
      <c r="F28" s="27">
        <v>10000</v>
      </c>
      <c r="H28" s="55"/>
    </row>
    <row r="29" spans="1:8" ht="18" customHeight="1">
      <c r="A29" s="56"/>
      <c r="B29" s="65"/>
      <c r="C29" s="65"/>
      <c r="D29" s="58"/>
      <c r="E29" s="42" t="s">
        <v>34</v>
      </c>
      <c r="F29" s="27">
        <v>10000</v>
      </c>
      <c r="H29" s="55"/>
    </row>
    <row r="30" spans="1:8" ht="18" customHeight="1">
      <c r="A30" s="66" t="s">
        <v>35</v>
      </c>
      <c r="B30" s="67">
        <f>F30</f>
        <v>12000</v>
      </c>
      <c r="C30" s="67">
        <v>3000</v>
      </c>
      <c r="D30" s="68">
        <f>B30-C30</f>
        <v>9000</v>
      </c>
      <c r="E30" s="39" t="s">
        <v>36</v>
      </c>
      <c r="F30" s="40">
        <v>12000</v>
      </c>
      <c r="H30" s="69"/>
    </row>
    <row r="31" spans="1:8" ht="18" customHeight="1">
      <c r="A31" s="70" t="s">
        <v>37</v>
      </c>
      <c r="B31" s="63">
        <f>SUM(F31:F32)</f>
        <v>71000</v>
      </c>
      <c r="C31" s="63">
        <v>25000</v>
      </c>
      <c r="D31" s="71">
        <f>B31-C31</f>
        <v>46000</v>
      </c>
      <c r="E31" s="42" t="s">
        <v>37</v>
      </c>
      <c r="F31" s="27">
        <v>65000</v>
      </c>
      <c r="H31" s="55"/>
    </row>
    <row r="32" spans="1:8" ht="18" customHeight="1">
      <c r="A32" s="60"/>
      <c r="B32" s="61"/>
      <c r="C32" s="61"/>
      <c r="D32" s="62"/>
      <c r="E32" s="34" t="s">
        <v>38</v>
      </c>
      <c r="F32" s="35">
        <v>6000</v>
      </c>
      <c r="H32" s="55"/>
    </row>
    <row r="33" spans="1:8" ht="18" customHeight="1">
      <c r="A33" s="56" t="s">
        <v>39</v>
      </c>
      <c r="B33" s="16">
        <f>SUM(F33:F36)</f>
        <v>298000</v>
      </c>
      <c r="C33" s="16">
        <v>145000</v>
      </c>
      <c r="D33" s="58">
        <f>B33-C33</f>
        <v>153000</v>
      </c>
      <c r="E33" s="42" t="s">
        <v>40</v>
      </c>
      <c r="F33" s="30">
        <v>120000</v>
      </c>
      <c r="H33" s="55"/>
    </row>
    <row r="34" spans="1:8" ht="18" customHeight="1">
      <c r="A34" s="56"/>
      <c r="B34" s="65"/>
      <c r="C34" s="65"/>
      <c r="D34" s="58"/>
      <c r="E34" s="42" t="s">
        <v>41</v>
      </c>
      <c r="F34" s="27">
        <v>147000</v>
      </c>
      <c r="H34" s="72"/>
    </row>
    <row r="35" spans="1:8" ht="18" customHeight="1">
      <c r="A35" s="56"/>
      <c r="B35" s="65"/>
      <c r="C35" s="65"/>
      <c r="D35" s="58"/>
      <c r="E35" s="42" t="s">
        <v>42</v>
      </c>
      <c r="F35" s="27">
        <v>21000</v>
      </c>
      <c r="H35" s="72"/>
    </row>
    <row r="36" spans="1:8" ht="18" customHeight="1">
      <c r="A36" s="56"/>
      <c r="B36" s="65"/>
      <c r="C36" s="65"/>
      <c r="D36" s="58"/>
      <c r="E36" s="42" t="s">
        <v>43</v>
      </c>
      <c r="F36" s="35">
        <v>10000</v>
      </c>
      <c r="H36" s="55"/>
    </row>
    <row r="37" spans="1:8" ht="18" customHeight="1">
      <c r="A37" s="53" t="s">
        <v>44</v>
      </c>
      <c r="B37" s="16">
        <v>109000</v>
      </c>
      <c r="C37" s="16">
        <v>73000</v>
      </c>
      <c r="D37" s="54">
        <f>B37-C37</f>
        <v>36000</v>
      </c>
      <c r="E37" s="19" t="s">
        <v>45</v>
      </c>
      <c r="F37" s="30">
        <v>5760</v>
      </c>
      <c r="H37" s="55"/>
    </row>
    <row r="38" spans="1:8" ht="18" customHeight="1">
      <c r="A38" s="56"/>
      <c r="B38" s="65"/>
      <c r="C38" s="65"/>
      <c r="D38" s="58"/>
      <c r="E38" s="42" t="s">
        <v>46</v>
      </c>
      <c r="F38" s="27">
        <v>30000</v>
      </c>
      <c r="H38" s="55"/>
    </row>
    <row r="39" spans="1:8" ht="18" customHeight="1">
      <c r="A39" s="56"/>
      <c r="B39" s="65"/>
      <c r="C39" s="65"/>
      <c r="D39" s="58"/>
      <c r="E39" s="42" t="s">
        <v>47</v>
      </c>
      <c r="F39" s="27">
        <v>21000</v>
      </c>
      <c r="H39" s="55"/>
    </row>
    <row r="40" spans="1:8" ht="18" customHeight="1">
      <c r="A40" s="56"/>
      <c r="B40" s="65"/>
      <c r="C40" s="65"/>
      <c r="D40" s="58"/>
      <c r="E40" s="42" t="s">
        <v>48</v>
      </c>
      <c r="F40" s="27">
        <v>36000</v>
      </c>
      <c r="H40" s="55"/>
    </row>
    <row r="41" spans="1:8" ht="18" customHeight="1">
      <c r="A41" s="56"/>
      <c r="B41" s="65"/>
      <c r="C41" s="65"/>
      <c r="D41" s="58"/>
      <c r="E41" s="42" t="s">
        <v>49</v>
      </c>
      <c r="F41" s="27">
        <v>3000</v>
      </c>
      <c r="H41" s="55"/>
    </row>
    <row r="42" spans="1:8" ht="18" customHeight="1">
      <c r="A42" s="56"/>
      <c r="B42" s="65"/>
      <c r="C42" s="65"/>
      <c r="D42" s="58"/>
      <c r="E42" s="42" t="s">
        <v>50</v>
      </c>
      <c r="F42" s="27">
        <v>11600</v>
      </c>
      <c r="H42" s="55"/>
    </row>
    <row r="43" spans="1:8" ht="18" customHeight="1">
      <c r="A43" s="56"/>
      <c r="B43" s="65"/>
      <c r="C43" s="65"/>
      <c r="D43" s="58"/>
      <c r="E43" s="42" t="s">
        <v>51</v>
      </c>
      <c r="F43" s="35">
        <v>1000</v>
      </c>
      <c r="H43" s="55"/>
    </row>
    <row r="44" spans="1:8" ht="18" customHeight="1">
      <c r="A44" s="53" t="s">
        <v>52</v>
      </c>
      <c r="B44" s="16">
        <f>F44</f>
        <v>4000</v>
      </c>
      <c r="C44" s="16">
        <v>28000</v>
      </c>
      <c r="D44" s="54">
        <f>B44-C44</f>
        <v>-24000</v>
      </c>
      <c r="E44" s="19" t="s">
        <v>53</v>
      </c>
      <c r="F44" s="30">
        <v>4000</v>
      </c>
      <c r="H44" s="64"/>
    </row>
    <row r="45" spans="1:8" ht="18" customHeight="1">
      <c r="A45" s="56" t="s">
        <v>54</v>
      </c>
      <c r="B45" s="65"/>
      <c r="C45" s="65"/>
      <c r="D45" s="58"/>
      <c r="E45" s="34"/>
      <c r="F45" s="35"/>
      <c r="H45" s="6"/>
    </row>
    <row r="46" spans="1:8" ht="18" customHeight="1">
      <c r="A46" s="73" t="s">
        <v>55</v>
      </c>
      <c r="B46" s="16">
        <v>10000</v>
      </c>
      <c r="C46" s="67">
        <v>3000</v>
      </c>
      <c r="D46" s="74">
        <f>B46-C46</f>
        <v>7000</v>
      </c>
      <c r="E46" s="39" t="s">
        <v>56</v>
      </c>
      <c r="F46" s="35">
        <v>10000</v>
      </c>
      <c r="G46" s="75"/>
      <c r="H46" s="76"/>
    </row>
    <row r="47" spans="1:8" ht="18" customHeight="1">
      <c r="A47" s="77" t="s">
        <v>57</v>
      </c>
      <c r="B47" s="67">
        <v>90000</v>
      </c>
      <c r="C47" s="67">
        <v>200000</v>
      </c>
      <c r="D47" s="74">
        <f>B47-C47</f>
        <v>-110000</v>
      </c>
      <c r="E47" s="34"/>
      <c r="F47" s="35"/>
      <c r="G47" s="75"/>
      <c r="H47" s="76"/>
    </row>
    <row r="48" spans="1:8" ht="18" customHeight="1">
      <c r="A48" s="43" t="s">
        <v>24</v>
      </c>
      <c r="B48" s="32">
        <f>SUM(B23:B47)</f>
        <v>903000</v>
      </c>
      <c r="C48" s="32">
        <f>SUM(C23:C47)</f>
        <v>762000</v>
      </c>
      <c r="D48" s="33">
        <f>SUM(D23:D47)</f>
        <v>141000</v>
      </c>
      <c r="E48" s="78"/>
      <c r="F48" s="79"/>
      <c r="H48" s="80"/>
    </row>
    <row r="49" spans="1:8" ht="13.5">
      <c r="A49" s="81"/>
      <c r="B49" s="82"/>
      <c r="C49" s="82"/>
      <c r="D49" s="83"/>
      <c r="E49" s="4"/>
      <c r="F49" s="4"/>
      <c r="G49" s="75"/>
      <c r="H49" s="76"/>
    </row>
    <row r="50" spans="1:8" ht="13.5">
      <c r="A50" s="75"/>
      <c r="B50" s="84">
        <f>B18-B48</f>
        <v>0</v>
      </c>
      <c r="C50" s="75"/>
      <c r="D50" s="75"/>
      <c r="E50" s="4"/>
      <c r="F50" s="4"/>
      <c r="G50" s="75"/>
      <c r="H50" s="76"/>
    </row>
    <row r="51" spans="1:8" ht="13.5">
      <c r="A51" s="75"/>
      <c r="B51" s="75"/>
      <c r="C51" s="75"/>
      <c r="D51" s="75"/>
      <c r="E51" s="4"/>
      <c r="F51" s="4"/>
      <c r="G51" s="75"/>
      <c r="H51" s="76"/>
    </row>
    <row r="52" spans="1:8" ht="13.5">
      <c r="A52" s="75"/>
      <c r="B52" s="75"/>
      <c r="C52" s="75"/>
      <c r="D52" s="75"/>
      <c r="E52" s="4"/>
      <c r="F52" s="4"/>
      <c r="G52" s="75"/>
      <c r="H52" s="76"/>
    </row>
    <row r="53" spans="1:8" ht="13.5">
      <c r="A53" s="75"/>
      <c r="B53" s="75"/>
      <c r="C53" s="75"/>
      <c r="D53" s="75"/>
      <c r="E53" s="4"/>
      <c r="F53" s="4"/>
      <c r="G53" s="75"/>
      <c r="H53" s="76"/>
    </row>
    <row r="54" spans="1:8" ht="13.5">
      <c r="A54" s="75"/>
      <c r="B54" s="75"/>
      <c r="C54" s="75"/>
      <c r="D54" s="75"/>
      <c r="E54" s="4"/>
      <c r="F54" s="4"/>
      <c r="G54" s="75"/>
      <c r="H54" s="76"/>
    </row>
    <row r="55" spans="1:8" ht="13.5">
      <c r="A55" s="75"/>
      <c r="B55" s="75"/>
      <c r="C55" s="75"/>
      <c r="D55" s="75"/>
      <c r="E55" s="4"/>
      <c r="F55" s="4"/>
      <c r="G55" s="75"/>
      <c r="H55" s="76"/>
    </row>
    <row r="56" spans="1:8" ht="13.5">
      <c r="A56" s="75"/>
      <c r="B56" s="75"/>
      <c r="C56" s="75"/>
      <c r="D56" s="75"/>
      <c r="E56" s="4"/>
      <c r="F56" s="4"/>
      <c r="G56" s="75"/>
      <c r="H56" s="76"/>
    </row>
    <row r="57" spans="1:8" ht="13.5">
      <c r="A57" s="75"/>
      <c r="B57" s="75"/>
      <c r="C57" s="75"/>
      <c r="D57" s="75"/>
      <c r="E57" s="4"/>
      <c r="F57" s="4"/>
      <c r="G57" s="75"/>
      <c r="H57" s="76"/>
    </row>
    <row r="58" spans="1:8" ht="13.5">
      <c r="A58" s="75"/>
      <c r="B58" s="75"/>
      <c r="C58" s="75"/>
      <c r="D58" s="75"/>
      <c r="E58" s="4"/>
      <c r="F58" s="4"/>
      <c r="G58" s="75"/>
      <c r="H58" s="76"/>
    </row>
    <row r="59" spans="1:8" ht="13.5">
      <c r="A59" s="75"/>
      <c r="B59" s="75"/>
      <c r="C59" s="75"/>
      <c r="D59" s="75"/>
      <c r="E59" s="75"/>
      <c r="F59" s="75"/>
      <c r="G59" s="75"/>
      <c r="H59" s="76"/>
    </row>
  </sheetData>
  <sheetProtection/>
  <mergeCells count="1">
    <mergeCell ref="A2:F2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3" r:id="rId1"/>
  <headerFooter alignWithMargins="0">
    <oddFooter>&amp;C&amp;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真喜子</dc:creator>
  <cp:keywords/>
  <dc:description/>
  <cp:lastModifiedBy>原田 真喜子</cp:lastModifiedBy>
  <dcterms:created xsi:type="dcterms:W3CDTF">2009-05-26T10:46:50Z</dcterms:created>
  <dcterms:modified xsi:type="dcterms:W3CDTF">2009-06-02T02:23:28Z</dcterms:modified>
  <cp:category/>
  <cp:version/>
  <cp:contentType/>
  <cp:contentStatus/>
</cp:coreProperties>
</file>